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100" windowWidth="19420" windowHeight="1140" activeTab="1"/>
  </bookViews>
  <sheets>
    <sheet name="Daten" sheetId="1" r:id="rId1"/>
    <sheet name="Temperatur" sheetId="2" r:id="rId2"/>
    <sheet name="Niederschlag" sheetId="4" r:id="rId3"/>
    <sheet name="Wind" sheetId="3" r:id="rId4"/>
  </sheets>
  <calcPr calcId="145621"/>
</workbook>
</file>

<file path=xl/calcChain.xml><?xml version="1.0" encoding="utf-8"?>
<calcChain xmlns="http://schemas.openxmlformats.org/spreadsheetml/2006/main">
  <c r="L5" i="4" l="1"/>
  <c r="K37" i="1"/>
  <c r="L6" i="4" s="1"/>
  <c r="K18" i="1" l="1"/>
</calcChain>
</file>

<file path=xl/sharedStrings.xml><?xml version="1.0" encoding="utf-8"?>
<sst xmlns="http://schemas.openxmlformats.org/spreadsheetml/2006/main" count="84" uniqueCount="40">
  <si>
    <t>Monat</t>
  </si>
  <si>
    <t>Niederschlag</t>
  </si>
  <si>
    <t>Bemerkung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</si>
  <si>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</si>
  <si>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</si>
  <si>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</si>
  <si>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</si>
  <si>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</si>
  <si>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</si>
  <si>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</si>
  <si>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</si>
  <si>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</si>
  <si>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</si>
  <si>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</si>
  <si>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</si>
  <si>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max</t>
  </si>
  <si>
    <t>min</t>
  </si>
  <si>
    <t>Ø</t>
  </si>
  <si>
    <t>Spitze</t>
  </si>
  <si>
    <t>Ø Richtung</t>
  </si>
  <si>
    <t>Jahr</t>
  </si>
  <si>
    <t>SW</t>
  </si>
  <si>
    <t xml:space="preserve">Temperatur </t>
  </si>
  <si>
    <t>Wind - Km/h</t>
  </si>
  <si>
    <t>Luftdruck - hPa</t>
  </si>
  <si>
    <t>Wetter - Jahreswerte 2019</t>
  </si>
  <si>
    <t>WSW</t>
  </si>
  <si>
    <t>SSO</t>
  </si>
  <si>
    <t>W</t>
  </si>
  <si>
    <t>Maximalwerte   Grad Celsius</t>
  </si>
  <si>
    <t>Minimalwerte   Grad Celsius</t>
  </si>
  <si>
    <t>Durchschnitt   Grad Celsius</t>
  </si>
  <si>
    <t>Maximalwerte   Km/h</t>
  </si>
  <si>
    <t>Böen in km/h</t>
  </si>
  <si>
    <t>Windrichtung</t>
  </si>
  <si>
    <t>Wetter - Jahreswerte 2020</t>
  </si>
  <si>
    <t>Jahr / gesamt</t>
  </si>
  <si>
    <r>
      <t>Liter/m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</si>
  <si>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Niederschlag  Liter/m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</si>
  <si>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4 WochEnden Stum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</si>
</sst>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medium">
        <color theme="3" tint="0.59996337778862885"/>
      </left>
      <right style="thick">
        <color theme="4"/>
      </right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3" tint="0.59996337778862885"/>
      </left>
      <right style="thick">
        <color theme="4"/>
      </right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 style="thick">
        <color theme="4"/>
      </top>
      <bottom style="thick">
        <color theme="4"/>
      </bottom>
      <diagonal/>
    </border>
    <border>
      <left style="medium">
        <color theme="3" tint="0.59996337778862885"/>
      </left>
      <right style="medium">
        <color theme="3" tint="0.59996337778862885"/>
      </right>
      <top style="thick">
        <color theme="4"/>
      </top>
      <bottom style="thick">
        <color theme="4"/>
      </bottom>
      <diagonal/>
    </border>
    <border>
      <left style="medium">
        <color theme="3" tint="0.59996337778862885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medium">
        <color theme="3" tint="0.59996337778862885"/>
      </bottom>
      <diagonal/>
    </border>
    <border>
      <left style="thick">
        <color theme="4"/>
      </left>
      <right style="thick">
        <color theme="4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ck">
        <color theme="4"/>
      </left>
      <right style="thick">
        <color theme="4"/>
      </right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thick">
        <color theme="4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auto="1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auto="1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9450666829432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0" fillId="3" borderId="4" xfId="0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14" xfId="0" applyFont="1" applyBorder="1"/>
    <xf numFmtId="0" fontId="1" fillId="3" borderId="15" xfId="0" applyFont="1" applyFill="1" applyBorder="1"/>
    <xf numFmtId="0" fontId="1" fillId="0" borderId="15" xfId="0" applyFont="1" applyBorder="1"/>
    <xf numFmtId="0" fontId="0" fillId="4" borderId="0" xfId="0" applyFill="1" applyBorder="1"/>
    <xf numFmtId="0" fontId="0" fillId="4" borderId="1" xfId="0" applyFill="1" applyBorder="1"/>
    <xf numFmtId="0" fontId="0" fillId="4" borderId="0" xfId="0" applyFill="1"/>
    <xf numFmtId="0" fontId="1" fillId="3" borderId="16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1" fillId="5" borderId="3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0" borderId="5" xfId="0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0" fillId="0" borderId="5" xfId="0" applyNumberFormat="1" applyBorder="1"/>
    <xf numFmtId="164" fontId="0" fillId="3" borderId="2" xfId="0" applyNumberFormat="1" applyFill="1" applyBorder="1"/>
    <xf numFmtId="164" fontId="0" fillId="0" borderId="2" xfId="0" applyNumberFormat="1" applyBorder="1"/>
    <xf numFmtId="164" fontId="0" fillId="3" borderId="18" xfId="0" applyNumberFormat="1" applyFill="1" applyBorder="1"/>
    <xf numFmtId="164" fontId="0" fillId="5" borderId="8" xfId="0" applyNumberFormat="1" applyFill="1" applyBorder="1"/>
    <xf numFmtId="164" fontId="0" fillId="0" borderId="10" xfId="0" applyNumberFormat="1" applyBorder="1"/>
    <xf numFmtId="164" fontId="0" fillId="3" borderId="11" xfId="0" applyNumberFormat="1" applyFill="1" applyBorder="1"/>
    <xf numFmtId="164" fontId="0" fillId="0" borderId="11" xfId="0" applyNumberFormat="1" applyBorder="1"/>
    <xf numFmtId="164" fontId="0" fillId="3" borderId="17" xfId="0" applyNumberFormat="1" applyFill="1" applyBorder="1"/>
    <xf numFmtId="164" fontId="0" fillId="0" borderId="20" xfId="0" applyNumberFormat="1" applyFill="1" applyBorder="1"/>
    <xf numFmtId="2" fontId="0" fillId="0" borderId="5" xfId="0" applyNumberFormat="1" applyBorder="1"/>
    <xf numFmtId="2" fontId="0" fillId="3" borderId="2" xfId="0" applyNumberFormat="1" applyFill="1" applyBorder="1"/>
    <xf numFmtId="2" fontId="0" fillId="0" borderId="2" xfId="0" applyNumberFormat="1" applyBorder="1"/>
    <xf numFmtId="2" fontId="0" fillId="3" borderId="18" xfId="0" applyNumberFormat="1" applyFill="1" applyBorder="1"/>
    <xf numFmtId="2" fontId="0" fillId="5" borderId="8" xfId="0" applyNumberFormat="1" applyFill="1" applyBorder="1"/>
    <xf numFmtId="1" fontId="0" fillId="0" borderId="5" xfId="0" applyNumberFormat="1" applyBorder="1"/>
    <xf numFmtId="1" fontId="0" fillId="3" borderId="2" xfId="0" applyNumberFormat="1" applyFill="1" applyBorder="1"/>
    <xf numFmtId="1" fontId="0" fillId="0" borderId="2" xfId="0" applyNumberFormat="1" applyBorder="1"/>
    <xf numFmtId="1" fontId="0" fillId="3" borderId="18" xfId="0" applyNumberFormat="1" applyFill="1" applyBorder="1"/>
    <xf numFmtId="1" fontId="0" fillId="5" borderId="8" xfId="0" applyNumberFormat="1" applyFill="1" applyBorder="1"/>
    <xf numFmtId="0" fontId="4" fillId="0" borderId="0" xfId="0" applyFont="1"/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0" borderId="22" xfId="0" applyBorder="1"/>
    <xf numFmtId="2" fontId="0" fillId="0" borderId="22" xfId="0" applyNumberFormat="1" applyBorder="1"/>
    <xf numFmtId="0" fontId="0" fillId="0" borderId="23" xfId="0" applyBorder="1"/>
    <xf numFmtId="0" fontId="0" fillId="0" borderId="24" xfId="0" applyBorder="1"/>
    <xf numFmtId="2" fontId="0" fillId="0" borderId="23" xfId="0" applyNumberFormat="1" applyBorder="1"/>
    <xf numFmtId="0" fontId="6" fillId="3" borderId="4" xfId="0" applyFont="1" applyFill="1" applyBorder="1"/>
    <xf numFmtId="0" fontId="3" fillId="4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24385750000834E-2"/>
          <c:y val="5.3099817592875076E-2"/>
          <c:w val="0.83728260671171317"/>
          <c:h val="0.8807776645396654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Okto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Daten!$B$6:$B$17</c:f>
              <c:numCache>
                <c:formatCode>0.0</c:formatCode>
                <c:ptCount val="12"/>
                <c:pt idx="0">
                  <c:v>8.6999999999999993</c:v>
                </c:pt>
                <c:pt idx="1">
                  <c:v>18.600000000000001</c:v>
                </c:pt>
                <c:pt idx="2">
                  <c:v>19.3</c:v>
                </c:pt>
                <c:pt idx="3">
                  <c:v>26.1</c:v>
                </c:pt>
                <c:pt idx="4">
                  <c:v>25.6</c:v>
                </c:pt>
                <c:pt idx="5">
                  <c:v>41.1</c:v>
                </c:pt>
                <c:pt idx="6">
                  <c:v>39</c:v>
                </c:pt>
                <c:pt idx="7">
                  <c:v>34.200000000000003</c:v>
                </c:pt>
                <c:pt idx="8">
                  <c:v>28.9</c:v>
                </c:pt>
                <c:pt idx="9">
                  <c:v>25.3</c:v>
                </c:pt>
                <c:pt idx="10">
                  <c:v>18.3</c:v>
                </c:pt>
                <c:pt idx="11">
                  <c:v>14.3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Daten!$B$25:$B$26</c:f>
              <c:numCache>
                <c:formatCode>0.0</c:formatCode>
                <c:ptCount val="2"/>
                <c:pt idx="0">
                  <c:v>13.4</c:v>
                </c:pt>
                <c:pt idx="1">
                  <c:v>16.899999999999999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99488"/>
        <c:axId val="128801024"/>
      </c:barChart>
      <c:catAx>
        <c:axId val="1287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01024"/>
        <c:crosses val="autoZero"/>
        <c:auto val="1"/>
        <c:lblAlgn val="ctr"/>
        <c:lblOffset val="100"/>
        <c:noMultiLvlLbl val="0"/>
      </c:catAx>
      <c:valAx>
        <c:axId val="1288010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8799488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424385750000834E-2"/>
          <c:y val="5.3099817592875076E-2"/>
          <c:w val="0.83728260671171317"/>
          <c:h val="0.8807776645396654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Okto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Daten!$C$6:$C$17</c:f>
              <c:numCache>
                <c:formatCode>0.0</c:formatCode>
                <c:ptCount val="12"/>
                <c:pt idx="0">
                  <c:v>-9.8000000000000007</c:v>
                </c:pt>
                <c:pt idx="1">
                  <c:v>-5.4</c:v>
                </c:pt>
                <c:pt idx="2">
                  <c:v>-0.6</c:v>
                </c:pt>
                <c:pt idx="3">
                  <c:v>-2</c:v>
                </c:pt>
                <c:pt idx="4">
                  <c:v>0.4</c:v>
                </c:pt>
                <c:pt idx="5">
                  <c:v>9.3000000000000007</c:v>
                </c:pt>
                <c:pt idx="6">
                  <c:v>8.6</c:v>
                </c:pt>
                <c:pt idx="7">
                  <c:v>8.5</c:v>
                </c:pt>
                <c:pt idx="8">
                  <c:v>4.2</c:v>
                </c:pt>
                <c:pt idx="9">
                  <c:v>-2.7</c:v>
                </c:pt>
                <c:pt idx="10">
                  <c:v>-3.5</c:v>
                </c:pt>
                <c:pt idx="11">
                  <c:v>-4.9000000000000004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Daten!$C$25:$C$26</c:f>
              <c:numCache>
                <c:formatCode>0.0</c:formatCode>
                <c:ptCount val="2"/>
                <c:pt idx="0">
                  <c:v>-6</c:v>
                </c:pt>
                <c:pt idx="1">
                  <c:v>-1.4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26752"/>
        <c:axId val="128726144"/>
      </c:barChart>
      <c:catAx>
        <c:axId val="128826752"/>
        <c:scaling>
          <c:orientation val="minMax"/>
        </c:scaling>
        <c:delete val="0"/>
        <c:axPos val="b"/>
        <c:majorTickMark val="out"/>
        <c:minorTickMark val="none"/>
        <c:tickLblPos val="low"/>
        <c:crossAx val="128726144"/>
        <c:crosses val="autoZero"/>
        <c:auto val="1"/>
        <c:lblAlgn val="ctr"/>
        <c:lblOffset val="100"/>
        <c:noMultiLvlLbl val="0"/>
      </c:catAx>
      <c:valAx>
        <c:axId val="1287261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8826752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424385750000834E-2"/>
          <c:y val="5.3099817592875076E-2"/>
          <c:w val="0.83728260671171317"/>
          <c:h val="0.8807776645396654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Okto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Daten!$D$6:$D$17</c:f>
              <c:numCache>
                <c:formatCode>0.0</c:formatCode>
                <c:ptCount val="12"/>
                <c:pt idx="0">
                  <c:v>1.2</c:v>
                </c:pt>
                <c:pt idx="1">
                  <c:v>4.8</c:v>
                </c:pt>
                <c:pt idx="2">
                  <c:v>7.3</c:v>
                </c:pt>
                <c:pt idx="3">
                  <c:v>10.1</c:v>
                </c:pt>
                <c:pt idx="4">
                  <c:v>12.4</c:v>
                </c:pt>
                <c:pt idx="5">
                  <c:v>22.4</c:v>
                </c:pt>
                <c:pt idx="6">
                  <c:v>20.7</c:v>
                </c:pt>
                <c:pt idx="7">
                  <c:v>20.9</c:v>
                </c:pt>
                <c:pt idx="8">
                  <c:v>15</c:v>
                </c:pt>
                <c:pt idx="9">
                  <c:v>11.6</c:v>
                </c:pt>
                <c:pt idx="10">
                  <c:v>5.5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Daten!$D$25:$D$26</c:f>
              <c:numCache>
                <c:formatCode>0.0</c:formatCode>
                <c:ptCount val="2"/>
                <c:pt idx="0">
                  <c:v>3.9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68256"/>
        <c:axId val="129110016"/>
      </c:barChart>
      <c:catAx>
        <c:axId val="128768256"/>
        <c:scaling>
          <c:orientation val="minMax"/>
        </c:scaling>
        <c:delete val="0"/>
        <c:axPos val="b"/>
        <c:majorTickMark val="out"/>
        <c:minorTickMark val="none"/>
        <c:tickLblPos val="low"/>
        <c:crossAx val="129110016"/>
        <c:crosses val="autoZero"/>
        <c:auto val="1"/>
        <c:lblAlgn val="ctr"/>
        <c:lblOffset val="100"/>
        <c:noMultiLvlLbl val="0"/>
      </c:catAx>
      <c:valAx>
        <c:axId val="1291100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8768256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24385750000834E-2"/>
          <c:y val="5.3099817592875076E-2"/>
          <c:w val="0.83728260671171317"/>
          <c:h val="0.8807776645396654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Okto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Daten!$K$6:$K$17</c:f>
              <c:numCache>
                <c:formatCode>0.00</c:formatCode>
                <c:ptCount val="12"/>
                <c:pt idx="0">
                  <c:v>36.56</c:v>
                </c:pt>
                <c:pt idx="1">
                  <c:v>3.05</c:v>
                </c:pt>
                <c:pt idx="2">
                  <c:v>33.78</c:v>
                </c:pt>
                <c:pt idx="3">
                  <c:v>19.55</c:v>
                </c:pt>
                <c:pt idx="4">
                  <c:v>42.9</c:v>
                </c:pt>
                <c:pt idx="5">
                  <c:v>42.92</c:v>
                </c:pt>
                <c:pt idx="6">
                  <c:v>26.91</c:v>
                </c:pt>
                <c:pt idx="7">
                  <c:v>25.39</c:v>
                </c:pt>
                <c:pt idx="8">
                  <c:v>47.75</c:v>
                </c:pt>
                <c:pt idx="9">
                  <c:v>63</c:v>
                </c:pt>
                <c:pt idx="10">
                  <c:v>37.32</c:v>
                </c:pt>
                <c:pt idx="11">
                  <c:v>36.31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Okto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Daten!$K$25:$K$26</c:f>
              <c:numCache>
                <c:formatCode>0.00</c:formatCode>
                <c:ptCount val="2"/>
                <c:pt idx="0">
                  <c:v>26.39</c:v>
                </c:pt>
                <c:pt idx="1">
                  <c:v>54.85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36128"/>
        <c:axId val="129137664"/>
      </c:barChart>
      <c:catAx>
        <c:axId val="12913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37664"/>
        <c:crosses val="autoZero"/>
        <c:auto val="1"/>
        <c:lblAlgn val="ctr"/>
        <c:lblOffset val="100"/>
        <c:noMultiLvlLbl val="0"/>
      </c:catAx>
      <c:valAx>
        <c:axId val="129137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36128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24385750000834E-2"/>
          <c:y val="5.3099817592875076E-2"/>
          <c:w val="0.83728260671171317"/>
          <c:h val="0.8807776645396654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Okto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Daten!$E$6:$E$17</c:f>
              <c:numCache>
                <c:formatCode>General</c:formatCode>
                <c:ptCount val="12"/>
                <c:pt idx="0">
                  <c:v>32</c:v>
                </c:pt>
                <c:pt idx="1">
                  <c:v>37</c:v>
                </c:pt>
                <c:pt idx="2">
                  <c:v>48</c:v>
                </c:pt>
                <c:pt idx="3">
                  <c:v>30</c:v>
                </c:pt>
                <c:pt idx="4">
                  <c:v>18</c:v>
                </c:pt>
                <c:pt idx="5">
                  <c:v>26</c:v>
                </c:pt>
                <c:pt idx="6">
                  <c:v>22</c:v>
                </c:pt>
                <c:pt idx="7">
                  <c:v>22</c:v>
                </c:pt>
                <c:pt idx="8">
                  <c:v>26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Daten!$E$25:$E$26</c:f>
              <c:numCache>
                <c:formatCode>General</c:formatCode>
                <c:ptCount val="2"/>
                <c:pt idx="0">
                  <c:v>28.8</c:v>
                </c:pt>
                <c:pt idx="1">
                  <c:v>47.2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78848"/>
        <c:axId val="128901120"/>
      </c:barChart>
      <c:catAx>
        <c:axId val="12887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01120"/>
        <c:crosses val="autoZero"/>
        <c:auto val="1"/>
        <c:lblAlgn val="ctr"/>
        <c:lblOffset val="100"/>
        <c:noMultiLvlLbl val="0"/>
      </c:catAx>
      <c:valAx>
        <c:axId val="12890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878848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24385750000834E-2"/>
          <c:y val="5.3099817592875076E-2"/>
          <c:w val="0.83728260671171317"/>
          <c:h val="0.8807776645396654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Okto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Daten!$F$6:$F$17</c:f>
              <c:numCache>
                <c:formatCode>0</c:formatCode>
                <c:ptCount val="12"/>
                <c:pt idx="0">
                  <c:v>44</c:v>
                </c:pt>
                <c:pt idx="1">
                  <c:v>46</c:v>
                </c:pt>
                <c:pt idx="2">
                  <c:v>61</c:v>
                </c:pt>
                <c:pt idx="3">
                  <c:v>42</c:v>
                </c:pt>
                <c:pt idx="4">
                  <c:v>28</c:v>
                </c:pt>
                <c:pt idx="5">
                  <c:v>35</c:v>
                </c:pt>
                <c:pt idx="6">
                  <c:v>30</c:v>
                </c:pt>
                <c:pt idx="7">
                  <c:v>37</c:v>
                </c:pt>
                <c:pt idx="8">
                  <c:v>53</c:v>
                </c:pt>
                <c:pt idx="9">
                  <c:v>37</c:v>
                </c:pt>
                <c:pt idx="10">
                  <c:v>35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Daten!$F$25:$F$26</c:f>
              <c:numCache>
                <c:formatCode>0.00</c:formatCode>
                <c:ptCount val="2"/>
                <c:pt idx="0">
                  <c:v>43.9</c:v>
                </c:pt>
                <c:pt idx="1">
                  <c:v>68.099999999999994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710336"/>
        <c:axId val="127711872"/>
      </c:barChart>
      <c:catAx>
        <c:axId val="12771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711872"/>
        <c:crosses val="autoZero"/>
        <c:auto val="1"/>
        <c:lblAlgn val="ctr"/>
        <c:lblOffset val="100"/>
        <c:noMultiLvlLbl val="0"/>
      </c:catAx>
      <c:valAx>
        <c:axId val="127711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710336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pie3DChart>
        <c:varyColors val="1"/>
        <c:ser>
          <c:idx val="0"/>
          <c:order val="0"/>
          <c:tx>
            <c:v>2019</c:v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Okto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Daten!$D$6:$D$17</c:f>
              <c:numCache>
                <c:formatCode>0.0</c:formatCode>
                <c:ptCount val="12"/>
                <c:pt idx="0">
                  <c:v>1.2</c:v>
                </c:pt>
                <c:pt idx="1">
                  <c:v>4.8</c:v>
                </c:pt>
                <c:pt idx="2">
                  <c:v>7.3</c:v>
                </c:pt>
                <c:pt idx="3">
                  <c:v>10.1</c:v>
                </c:pt>
                <c:pt idx="4">
                  <c:v>12.4</c:v>
                </c:pt>
                <c:pt idx="5">
                  <c:v>22.4</c:v>
                </c:pt>
                <c:pt idx="6">
                  <c:v>20.7</c:v>
                </c:pt>
                <c:pt idx="7">
                  <c:v>20.9</c:v>
                </c:pt>
                <c:pt idx="8">
                  <c:v>15</c:v>
                </c:pt>
                <c:pt idx="9">
                  <c:v>11.6</c:v>
                </c:pt>
                <c:pt idx="10">
                  <c:v>5.5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3</xdr:row>
      <xdr:rowOff>15875</xdr:rowOff>
    </xdr:from>
    <xdr:to>
      <xdr:col>9</xdr:col>
      <xdr:colOff>19049</xdr:colOff>
      <xdr:row>22</xdr:row>
      <xdr:rowOff>177800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27</xdr:row>
      <xdr:rowOff>0</xdr:rowOff>
    </xdr:from>
    <xdr:to>
      <xdr:col>9</xdr:col>
      <xdr:colOff>31751</xdr:colOff>
      <xdr:row>46</xdr:row>
      <xdr:rowOff>165100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9</xdr:col>
      <xdr:colOff>25399</xdr:colOff>
      <xdr:row>70</xdr:row>
      <xdr:rowOff>171450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12700</xdr:rowOff>
    </xdr:from>
    <xdr:to>
      <xdr:col>9</xdr:col>
      <xdr:colOff>479425</xdr:colOff>
      <xdr:row>22</xdr:row>
      <xdr:rowOff>174625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460375</xdr:colOff>
      <xdr:row>22</xdr:row>
      <xdr:rowOff>161925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27</xdr:row>
      <xdr:rowOff>19050</xdr:rowOff>
    </xdr:from>
    <xdr:to>
      <xdr:col>9</xdr:col>
      <xdr:colOff>466725</xdr:colOff>
      <xdr:row>46</xdr:row>
      <xdr:rowOff>180975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</xdr:colOff>
      <xdr:row>51</xdr:row>
      <xdr:rowOff>6350</xdr:rowOff>
    </xdr:from>
    <xdr:to>
      <xdr:col>9</xdr:col>
      <xdr:colOff>495299</xdr:colOff>
      <xdr:row>70</xdr:row>
      <xdr:rowOff>177800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opLeftCell="A7" zoomScaleNormal="100" workbookViewId="0">
      <selection activeCell="O22" sqref="O22"/>
    </sheetView>
  </sheetViews>
  <sheetFormatPr baseColWidth="10" defaultRowHeight="14.5" x14ac:dyDescent="0.35"/>
  <cols>
    <col min="1" max="1" width="10.36328125" customWidth="1"/>
    <col min="2" max="2" width="7.7265625" customWidth="1"/>
    <col min="3" max="3" width="8.36328125" customWidth="1"/>
    <col min="4" max="4" width="7.1796875" customWidth="1"/>
    <col min="5" max="5" width="8.36328125" customWidth="1"/>
    <col min="6" max="6" width="7.81640625" customWidth="1"/>
    <col min="7" max="7" width="9.7265625" customWidth="1"/>
    <col min="8" max="8" width="10.81640625" customWidth="1"/>
    <col min="9" max="9" width="10.453125" customWidth="1"/>
    <col min="10" max="10" width="9.6328125" customWidth="1"/>
    <col min="11" max="11" width="14.54296875" customWidth="1"/>
    <col min="12" max="12" width="16.26953125" customWidth="1"/>
  </cols>
  <sheetData>
    <row r="1" spans="1:3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8.5" x14ac:dyDescent="0.4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5" thickBo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15.5" thickTop="1" thickBot="1" x14ac:dyDescent="0.4">
      <c r="A4" s="8" t="s">
        <v>0</v>
      </c>
      <c r="B4" s="64" t="s">
        <v>22</v>
      </c>
      <c r="C4" s="64"/>
      <c r="D4" s="64"/>
      <c r="E4" s="64" t="s">
        <v>23</v>
      </c>
      <c r="F4" s="64"/>
      <c r="G4" s="64"/>
      <c r="H4" s="64"/>
      <c r="I4" s="64" t="s">
        <v>24</v>
      </c>
      <c r="J4" s="64"/>
      <c r="K4" s="7" t="s">
        <v>1</v>
      </c>
      <c r="L4" s="7" t="s">
        <v>2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7.5" thickTop="1" thickBot="1" x14ac:dyDescent="0.4">
      <c r="A5" s="9"/>
      <c r="B5" s="29" t="s">
        <v>15</v>
      </c>
      <c r="C5" s="28" t="s">
        <v>16</v>
      </c>
      <c r="D5" s="30" t="s">
        <v>17</v>
      </c>
      <c r="E5" s="28" t="s">
        <v>15</v>
      </c>
      <c r="F5" s="28" t="s">
        <v>18</v>
      </c>
      <c r="G5" s="28" t="s">
        <v>17</v>
      </c>
      <c r="H5" s="28" t="s">
        <v>19</v>
      </c>
      <c r="I5" s="28" t="s">
        <v>15</v>
      </c>
      <c r="J5" s="28" t="s">
        <v>16</v>
      </c>
      <c r="K5" s="28" t="s">
        <v>37</v>
      </c>
      <c r="L5" s="3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5.5" thickTop="1" thickBot="1" x14ac:dyDescent="0.4">
      <c r="A6" s="10" t="s">
        <v>3</v>
      </c>
      <c r="B6" s="37">
        <v>8.6999999999999993</v>
      </c>
      <c r="C6" s="32">
        <v>-9.8000000000000007</v>
      </c>
      <c r="D6" s="32">
        <v>1.2</v>
      </c>
      <c r="E6" s="3">
        <v>32</v>
      </c>
      <c r="F6" s="47">
        <v>44</v>
      </c>
      <c r="G6" s="32">
        <v>4.8</v>
      </c>
      <c r="H6" s="23" t="s">
        <v>21</v>
      </c>
      <c r="I6" s="3">
        <v>1034</v>
      </c>
      <c r="J6" s="3">
        <v>985</v>
      </c>
      <c r="K6" s="42">
        <v>36.56</v>
      </c>
      <c r="L6" s="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5" thickBot="1" x14ac:dyDescent="0.4">
      <c r="A7" s="11" t="s">
        <v>4</v>
      </c>
      <c r="B7" s="38">
        <v>18.600000000000001</v>
      </c>
      <c r="C7" s="33">
        <v>-5.4</v>
      </c>
      <c r="D7" s="33">
        <v>4.8</v>
      </c>
      <c r="E7" s="5">
        <v>37</v>
      </c>
      <c r="F7" s="48">
        <v>46</v>
      </c>
      <c r="G7" s="33">
        <v>3.5</v>
      </c>
      <c r="H7" s="24" t="s">
        <v>26</v>
      </c>
      <c r="I7" s="5">
        <v>1043</v>
      </c>
      <c r="J7" s="5">
        <v>989</v>
      </c>
      <c r="K7" s="43">
        <v>3.05</v>
      </c>
      <c r="L7" s="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5" thickBot="1" x14ac:dyDescent="0.4">
      <c r="A8" s="12" t="s">
        <v>5</v>
      </c>
      <c r="B8" s="39">
        <v>19.3</v>
      </c>
      <c r="C8" s="34">
        <v>-0.6</v>
      </c>
      <c r="D8" s="34">
        <v>7.3</v>
      </c>
      <c r="E8" s="1">
        <v>48</v>
      </c>
      <c r="F8" s="49">
        <v>61</v>
      </c>
      <c r="G8" s="34">
        <v>5</v>
      </c>
      <c r="H8" s="25" t="s">
        <v>21</v>
      </c>
      <c r="I8" s="1">
        <v>1035</v>
      </c>
      <c r="J8" s="1">
        <v>980</v>
      </c>
      <c r="K8" s="44">
        <v>33.78</v>
      </c>
      <c r="L8" s="2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5" thickBot="1" x14ac:dyDescent="0.4">
      <c r="A9" s="11" t="s">
        <v>6</v>
      </c>
      <c r="B9" s="38">
        <v>26.1</v>
      </c>
      <c r="C9" s="33">
        <v>-2</v>
      </c>
      <c r="D9" s="33">
        <v>10.1</v>
      </c>
      <c r="E9" s="5">
        <v>30</v>
      </c>
      <c r="F9" s="48">
        <v>42</v>
      </c>
      <c r="G9" s="33">
        <v>1.7</v>
      </c>
      <c r="H9" s="24" t="s">
        <v>27</v>
      </c>
      <c r="I9" s="5">
        <v>1031</v>
      </c>
      <c r="J9" s="5">
        <v>996</v>
      </c>
      <c r="K9" s="43">
        <v>19.55</v>
      </c>
      <c r="L9" s="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15" thickBot="1" x14ac:dyDescent="0.4">
      <c r="A10" s="12" t="s">
        <v>7</v>
      </c>
      <c r="B10" s="39">
        <v>25.6</v>
      </c>
      <c r="C10" s="34">
        <v>0.4</v>
      </c>
      <c r="D10" s="34">
        <v>12.4</v>
      </c>
      <c r="E10" s="1">
        <v>18</v>
      </c>
      <c r="F10" s="49">
        <v>28</v>
      </c>
      <c r="G10" s="34">
        <v>1.6</v>
      </c>
      <c r="H10" s="25" t="s">
        <v>26</v>
      </c>
      <c r="I10" s="1">
        <v>1036</v>
      </c>
      <c r="J10" s="1">
        <v>998</v>
      </c>
      <c r="K10" s="44">
        <v>42.9</v>
      </c>
      <c r="L10" s="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5" thickBot="1" x14ac:dyDescent="0.4">
      <c r="A11" s="11" t="s">
        <v>8</v>
      </c>
      <c r="B11" s="38">
        <v>41.1</v>
      </c>
      <c r="C11" s="33">
        <v>9.3000000000000007</v>
      </c>
      <c r="D11" s="33">
        <v>22.4</v>
      </c>
      <c r="E11" s="5">
        <v>26</v>
      </c>
      <c r="F11" s="48">
        <v>35</v>
      </c>
      <c r="G11" s="33">
        <v>1.6</v>
      </c>
      <c r="H11" s="24" t="s">
        <v>21</v>
      </c>
      <c r="I11" s="5">
        <v>1025</v>
      </c>
      <c r="J11" s="5">
        <v>1003</v>
      </c>
      <c r="K11" s="43">
        <v>42.92</v>
      </c>
      <c r="L11" s="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5" thickBot="1" x14ac:dyDescent="0.4">
      <c r="A12" s="12" t="s">
        <v>9</v>
      </c>
      <c r="B12" s="39">
        <v>39</v>
      </c>
      <c r="C12" s="34">
        <v>8.6</v>
      </c>
      <c r="D12" s="34">
        <v>20.7</v>
      </c>
      <c r="E12" s="1">
        <v>22</v>
      </c>
      <c r="F12" s="49">
        <v>30</v>
      </c>
      <c r="G12" s="41">
        <v>1.6</v>
      </c>
      <c r="H12" s="25" t="s">
        <v>28</v>
      </c>
      <c r="I12" s="1">
        <v>1025</v>
      </c>
      <c r="J12" s="1">
        <v>1003</v>
      </c>
      <c r="K12" s="44">
        <v>26.91</v>
      </c>
      <c r="L12" s="2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5" thickBot="1" x14ac:dyDescent="0.4">
      <c r="A13" s="11" t="s">
        <v>10</v>
      </c>
      <c r="B13" s="38">
        <v>34.200000000000003</v>
      </c>
      <c r="C13" s="33">
        <v>8.5</v>
      </c>
      <c r="D13" s="33">
        <v>20.9</v>
      </c>
      <c r="E13" s="5">
        <v>22</v>
      </c>
      <c r="F13" s="48">
        <v>37</v>
      </c>
      <c r="G13" s="33">
        <v>1.9</v>
      </c>
      <c r="H13" s="24" t="s">
        <v>26</v>
      </c>
      <c r="I13" s="5">
        <v>1028</v>
      </c>
      <c r="J13" s="5">
        <v>1005</v>
      </c>
      <c r="K13" s="43">
        <v>25.39</v>
      </c>
      <c r="L13" s="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5" thickBot="1" x14ac:dyDescent="0.4">
      <c r="A14" s="12" t="s">
        <v>11</v>
      </c>
      <c r="B14" s="39">
        <v>28.9</v>
      </c>
      <c r="C14" s="34">
        <v>4.2</v>
      </c>
      <c r="D14" s="34">
        <v>15</v>
      </c>
      <c r="E14" s="1">
        <v>26</v>
      </c>
      <c r="F14" s="49">
        <v>53</v>
      </c>
      <c r="G14" s="34">
        <v>2.4</v>
      </c>
      <c r="H14" s="25" t="s">
        <v>26</v>
      </c>
      <c r="I14" s="1">
        <v>1035</v>
      </c>
      <c r="J14" s="1">
        <v>994</v>
      </c>
      <c r="K14" s="44">
        <v>47.75</v>
      </c>
      <c r="L14" s="2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5" thickBot="1" x14ac:dyDescent="0.4">
      <c r="A15" s="11" t="s">
        <v>12</v>
      </c>
      <c r="B15" s="38">
        <v>25.3</v>
      </c>
      <c r="C15" s="33">
        <v>-2.7</v>
      </c>
      <c r="D15" s="33">
        <v>11.6</v>
      </c>
      <c r="E15" s="5">
        <v>23</v>
      </c>
      <c r="F15" s="48">
        <v>37</v>
      </c>
      <c r="G15" s="33">
        <v>2.6</v>
      </c>
      <c r="H15" s="24" t="s">
        <v>26</v>
      </c>
      <c r="I15" s="5">
        <v>1030</v>
      </c>
      <c r="J15" s="5">
        <v>998</v>
      </c>
      <c r="K15" s="43">
        <v>63</v>
      </c>
      <c r="L15" s="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5" thickBot="1" x14ac:dyDescent="0.4">
      <c r="A16" s="12" t="s">
        <v>13</v>
      </c>
      <c r="B16" s="39">
        <v>18.3</v>
      </c>
      <c r="C16" s="34">
        <v>-3.5</v>
      </c>
      <c r="D16" s="34">
        <v>5.5</v>
      </c>
      <c r="E16" s="1">
        <v>25</v>
      </c>
      <c r="F16" s="49">
        <v>35</v>
      </c>
      <c r="G16" s="34">
        <v>2.2999999999999998</v>
      </c>
      <c r="H16" s="25" t="s">
        <v>21</v>
      </c>
      <c r="I16" s="1">
        <v>1023</v>
      </c>
      <c r="J16" s="1">
        <v>987</v>
      </c>
      <c r="K16" s="44">
        <v>37.32</v>
      </c>
      <c r="L16" s="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5" thickBot="1" x14ac:dyDescent="0.4">
      <c r="A17" s="16" t="s">
        <v>14</v>
      </c>
      <c r="B17" s="40">
        <v>14.3</v>
      </c>
      <c r="C17" s="35">
        <v>-4.9000000000000004</v>
      </c>
      <c r="D17" s="35">
        <v>4</v>
      </c>
      <c r="E17" s="17">
        <v>25</v>
      </c>
      <c r="F17" s="50">
        <v>37</v>
      </c>
      <c r="G17" s="35">
        <v>3.3</v>
      </c>
      <c r="H17" s="26" t="s">
        <v>26</v>
      </c>
      <c r="I17" s="17">
        <v>1042</v>
      </c>
      <c r="J17" s="17">
        <v>979</v>
      </c>
      <c r="K17" s="45">
        <v>36.31</v>
      </c>
      <c r="L17" s="1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5.5" thickTop="1" thickBot="1" x14ac:dyDescent="0.4">
      <c r="A18" s="19" t="s">
        <v>20</v>
      </c>
      <c r="B18" s="20"/>
      <c r="C18" s="21"/>
      <c r="D18" s="21"/>
      <c r="E18" s="21"/>
      <c r="F18" s="51"/>
      <c r="G18" s="36"/>
      <c r="H18" s="27"/>
      <c r="I18" s="21"/>
      <c r="J18" s="21"/>
      <c r="K18" s="46">
        <f>SUM(K6:K17)</f>
        <v>415.44</v>
      </c>
      <c r="L18" s="2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5" thickTop="1" x14ac:dyDescent="0.3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>
        <v>426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8.5" x14ac:dyDescent="0.45">
      <c r="A21" s="63" t="s">
        <v>35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5" thickBot="1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5.5" thickTop="1" thickBot="1" x14ac:dyDescent="0.4">
      <c r="A23" s="8" t="s">
        <v>0</v>
      </c>
      <c r="B23" s="64" t="s">
        <v>22</v>
      </c>
      <c r="C23" s="64"/>
      <c r="D23" s="64"/>
      <c r="E23" s="64" t="s">
        <v>23</v>
      </c>
      <c r="F23" s="64"/>
      <c r="G23" s="64"/>
      <c r="H23" s="64"/>
      <c r="I23" s="64" t="s">
        <v>24</v>
      </c>
      <c r="J23" s="64"/>
      <c r="K23" s="54" t="s">
        <v>1</v>
      </c>
      <c r="L23" s="54" t="s">
        <v>2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7.5" thickTop="1" thickBot="1" x14ac:dyDescent="0.4">
      <c r="A24" s="9"/>
      <c r="B24" s="29" t="s">
        <v>15</v>
      </c>
      <c r="C24" s="28" t="s">
        <v>16</v>
      </c>
      <c r="D24" s="30" t="s">
        <v>17</v>
      </c>
      <c r="E24" s="28" t="s">
        <v>15</v>
      </c>
      <c r="F24" s="28" t="s">
        <v>18</v>
      </c>
      <c r="G24" s="28" t="s">
        <v>17</v>
      </c>
      <c r="H24" s="28" t="s">
        <v>19</v>
      </c>
      <c r="I24" s="28" t="s">
        <v>15</v>
      </c>
      <c r="J24" s="28" t="s">
        <v>16</v>
      </c>
      <c r="K24" s="28" t="s">
        <v>37</v>
      </c>
      <c r="L24" s="3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15.5" thickTop="1" thickBot="1" x14ac:dyDescent="0.4">
      <c r="A25" s="10" t="s">
        <v>3</v>
      </c>
      <c r="B25" s="37">
        <v>13.4</v>
      </c>
      <c r="C25" s="32">
        <v>-6</v>
      </c>
      <c r="D25" s="32">
        <v>3.9</v>
      </c>
      <c r="E25" s="3">
        <v>28.8</v>
      </c>
      <c r="F25" s="42">
        <v>43.9</v>
      </c>
      <c r="G25" s="32">
        <v>4</v>
      </c>
      <c r="H25" s="23" t="s">
        <v>21</v>
      </c>
      <c r="I25" s="3">
        <v>1046</v>
      </c>
      <c r="J25" s="3">
        <v>991</v>
      </c>
      <c r="K25" s="42">
        <v>26.39</v>
      </c>
      <c r="L25" s="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5" thickBot="1" x14ac:dyDescent="0.4">
      <c r="A26" s="11" t="s">
        <v>4</v>
      </c>
      <c r="B26" s="38">
        <v>16.899999999999999</v>
      </c>
      <c r="C26" s="33">
        <v>-1.4</v>
      </c>
      <c r="D26" s="33">
        <v>6</v>
      </c>
      <c r="E26" s="5">
        <v>47.2</v>
      </c>
      <c r="F26" s="43">
        <v>68.099999999999994</v>
      </c>
      <c r="G26" s="33">
        <v>6.8</v>
      </c>
      <c r="H26" s="24" t="s">
        <v>26</v>
      </c>
      <c r="I26" s="5">
        <v>1033</v>
      </c>
      <c r="J26" s="5">
        <v>987</v>
      </c>
      <c r="K26" s="43">
        <v>54.85</v>
      </c>
      <c r="L26" s="62" t="s">
        <v>39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15" thickBot="1" x14ac:dyDescent="0.4">
      <c r="A27" s="12" t="s">
        <v>5</v>
      </c>
      <c r="B27" s="39"/>
      <c r="C27" s="34"/>
      <c r="D27" s="34"/>
      <c r="E27" s="1"/>
      <c r="F27" s="44"/>
      <c r="G27" s="34"/>
      <c r="H27" s="25"/>
      <c r="I27" s="1"/>
      <c r="J27" s="1"/>
      <c r="K27" s="44"/>
      <c r="L27" s="2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5" thickBot="1" x14ac:dyDescent="0.4">
      <c r="A28" s="11" t="s">
        <v>6</v>
      </c>
      <c r="B28" s="38"/>
      <c r="C28" s="33"/>
      <c r="D28" s="33"/>
      <c r="E28" s="5"/>
      <c r="F28" s="43"/>
      <c r="G28" s="33"/>
      <c r="H28" s="24"/>
      <c r="I28" s="5"/>
      <c r="J28" s="5"/>
      <c r="K28" s="43"/>
      <c r="L28" s="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15" thickBot="1" x14ac:dyDescent="0.4">
      <c r="A29" s="12" t="s">
        <v>7</v>
      </c>
      <c r="B29" s="39"/>
      <c r="C29" s="34"/>
      <c r="D29" s="34"/>
      <c r="E29" s="1"/>
      <c r="F29" s="44"/>
      <c r="G29" s="34"/>
      <c r="H29" s="25"/>
      <c r="I29" s="1"/>
      <c r="J29" s="1"/>
      <c r="K29" s="44"/>
      <c r="L29" s="2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5" thickBot="1" x14ac:dyDescent="0.4">
      <c r="A30" s="11" t="s">
        <v>8</v>
      </c>
      <c r="B30" s="38"/>
      <c r="C30" s="33"/>
      <c r="D30" s="33"/>
      <c r="E30" s="5"/>
      <c r="F30" s="43"/>
      <c r="G30" s="33"/>
      <c r="H30" s="24"/>
      <c r="I30" s="5"/>
      <c r="J30" s="5"/>
      <c r="K30" s="43"/>
      <c r="L30" s="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5" thickBot="1" x14ac:dyDescent="0.4">
      <c r="A31" s="12" t="s">
        <v>9</v>
      </c>
      <c r="B31" s="39"/>
      <c r="C31" s="34"/>
      <c r="D31" s="34"/>
      <c r="E31" s="1"/>
      <c r="F31" s="44"/>
      <c r="G31" s="41"/>
      <c r="H31" s="25"/>
      <c r="I31" s="1"/>
      <c r="J31" s="1"/>
      <c r="K31" s="44"/>
      <c r="L31" s="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15" thickBot="1" x14ac:dyDescent="0.4">
      <c r="A32" s="11" t="s">
        <v>10</v>
      </c>
      <c r="B32" s="38"/>
      <c r="C32" s="33"/>
      <c r="D32" s="33"/>
      <c r="E32" s="5"/>
      <c r="F32" s="43"/>
      <c r="G32" s="33"/>
      <c r="H32" s="24"/>
      <c r="I32" s="5"/>
      <c r="J32" s="5"/>
      <c r="K32" s="43"/>
      <c r="L32" s="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5" thickBot="1" x14ac:dyDescent="0.4">
      <c r="A33" s="12" t="s">
        <v>11</v>
      </c>
      <c r="B33" s="39"/>
      <c r="C33" s="34"/>
      <c r="D33" s="34"/>
      <c r="E33" s="1"/>
      <c r="F33" s="44"/>
      <c r="G33" s="34"/>
      <c r="H33" s="25"/>
      <c r="I33" s="1"/>
      <c r="J33" s="1"/>
      <c r="K33" s="44"/>
      <c r="L33" s="2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15" thickBot="1" x14ac:dyDescent="0.4">
      <c r="A34" s="11" t="s">
        <v>12</v>
      </c>
      <c r="B34" s="38"/>
      <c r="C34" s="33"/>
      <c r="D34" s="33"/>
      <c r="E34" s="5"/>
      <c r="F34" s="43"/>
      <c r="G34" s="33"/>
      <c r="H34" s="24"/>
      <c r="I34" s="5"/>
      <c r="J34" s="5"/>
      <c r="K34" s="43"/>
      <c r="L34" s="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5" thickBot="1" x14ac:dyDescent="0.4">
      <c r="A35" s="12" t="s">
        <v>13</v>
      </c>
      <c r="B35" s="39"/>
      <c r="C35" s="34"/>
      <c r="D35" s="34"/>
      <c r="E35" s="1"/>
      <c r="F35" s="44"/>
      <c r="G35" s="34"/>
      <c r="H35" s="25"/>
      <c r="I35" s="1"/>
      <c r="J35" s="1"/>
      <c r="K35" s="44"/>
      <c r="L35" s="2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5" thickBot="1" x14ac:dyDescent="0.4">
      <c r="A36" s="16" t="s">
        <v>14</v>
      </c>
      <c r="B36" s="40"/>
      <c r="C36" s="35"/>
      <c r="D36" s="35"/>
      <c r="E36" s="17"/>
      <c r="F36" s="45"/>
      <c r="G36" s="35"/>
      <c r="H36" s="26"/>
      <c r="I36" s="17"/>
      <c r="J36" s="17"/>
      <c r="K36" s="45"/>
      <c r="L36" s="18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5.5" thickTop="1" thickBot="1" x14ac:dyDescent="0.4">
      <c r="A37" s="19" t="s">
        <v>20</v>
      </c>
      <c r="B37" s="20"/>
      <c r="C37" s="21"/>
      <c r="D37" s="21"/>
      <c r="E37" s="21"/>
      <c r="F37" s="46"/>
      <c r="G37" s="36"/>
      <c r="H37" s="27"/>
      <c r="I37" s="21"/>
      <c r="J37" s="21"/>
      <c r="K37" s="46">
        <f>SUM(K25:K36)</f>
        <v>81.240000000000009</v>
      </c>
      <c r="L37" s="2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15" thickTop="1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x14ac:dyDescent="0.35"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35"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x14ac:dyDescent="0.35"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x14ac:dyDescent="0.35"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35"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</sheetData>
  <mergeCells count="8">
    <mergeCell ref="A2:L2"/>
    <mergeCell ref="A21:L21"/>
    <mergeCell ref="B23:D23"/>
    <mergeCell ref="E23:H23"/>
    <mergeCell ref="I23:J23"/>
    <mergeCell ref="B4:D4"/>
    <mergeCell ref="E4:H4"/>
    <mergeCell ref="I4:J4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0"/>
  <sheetViews>
    <sheetView tabSelected="1" workbookViewId="0">
      <selection activeCell="K59" sqref="K59"/>
    </sheetView>
  </sheetViews>
  <sheetFormatPr baseColWidth="10" defaultRowHeight="14.5" x14ac:dyDescent="0.35"/>
  <cols>
    <col min="2" max="2" width="17.54296875" customWidth="1"/>
  </cols>
  <sheetData>
    <row r="2" spans="2:3" s="52" customFormat="1" ht="15.5" x14ac:dyDescent="0.35">
      <c r="B2" s="53" t="s">
        <v>29</v>
      </c>
      <c r="C2" s="53"/>
    </row>
    <row r="26" spans="2:3" x14ac:dyDescent="0.35">
      <c r="B26" s="53" t="s">
        <v>30</v>
      </c>
      <c r="C26" s="53"/>
    </row>
    <row r="50" spans="2:2" x14ac:dyDescent="0.35">
      <c r="B50" s="53" t="s">
        <v>31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opLeftCell="A16" workbookViewId="0">
      <selection activeCell="N7" sqref="N7"/>
    </sheetView>
  </sheetViews>
  <sheetFormatPr baseColWidth="10" defaultRowHeight="14.5" x14ac:dyDescent="0.35"/>
  <cols>
    <col min="11" max="11" width="12" customWidth="1"/>
  </cols>
  <sheetData>
    <row r="2" spans="2:12" ht="16.5" x14ac:dyDescent="0.35">
      <c r="B2" s="53" t="s">
        <v>38</v>
      </c>
      <c r="C2" s="53"/>
    </row>
    <row r="3" spans="2:12" ht="15" thickBot="1" x14ac:dyDescent="0.4"/>
    <row r="4" spans="2:12" ht="17" thickBot="1" x14ac:dyDescent="0.4">
      <c r="K4" s="55" t="s">
        <v>36</v>
      </c>
      <c r="L4" s="56" t="s">
        <v>37</v>
      </c>
    </row>
    <row r="5" spans="2:12" x14ac:dyDescent="0.35">
      <c r="K5" s="57">
        <v>2019</v>
      </c>
      <c r="L5" s="58">
        <f>Daten!K18</f>
        <v>415.44</v>
      </c>
    </row>
    <row r="6" spans="2:12" x14ac:dyDescent="0.35">
      <c r="K6" s="59">
        <v>2020</v>
      </c>
      <c r="L6" s="61">
        <f>Daten!K37</f>
        <v>81.240000000000009</v>
      </c>
    </row>
    <row r="7" spans="2:12" x14ac:dyDescent="0.35">
      <c r="K7" s="59"/>
      <c r="L7" s="59"/>
    </row>
    <row r="8" spans="2:12" x14ac:dyDescent="0.35">
      <c r="K8" s="59"/>
      <c r="L8" s="59"/>
    </row>
    <row r="9" spans="2:12" x14ac:dyDescent="0.35">
      <c r="K9" s="59"/>
      <c r="L9" s="59"/>
    </row>
    <row r="10" spans="2:12" x14ac:dyDescent="0.35">
      <c r="K10" s="59"/>
      <c r="L10" s="59"/>
    </row>
    <row r="11" spans="2:12" x14ac:dyDescent="0.35">
      <c r="K11" s="59"/>
      <c r="L11" s="59"/>
    </row>
    <row r="12" spans="2:12" x14ac:dyDescent="0.35">
      <c r="K12" s="59"/>
      <c r="L12" s="59"/>
    </row>
    <row r="13" spans="2:12" x14ac:dyDescent="0.35">
      <c r="K13" s="59"/>
      <c r="L13" s="59"/>
    </row>
    <row r="14" spans="2:12" x14ac:dyDescent="0.35">
      <c r="K14" s="59"/>
      <c r="L14" s="59"/>
    </row>
    <row r="15" spans="2:12" x14ac:dyDescent="0.35">
      <c r="K15" s="59"/>
      <c r="L15" s="59"/>
    </row>
    <row r="16" spans="2:12" x14ac:dyDescent="0.35">
      <c r="K16" s="59"/>
      <c r="L16" s="59"/>
    </row>
    <row r="17" spans="11:12" x14ac:dyDescent="0.35">
      <c r="K17" s="59"/>
      <c r="L17" s="59"/>
    </row>
    <row r="18" spans="11:12" x14ac:dyDescent="0.35">
      <c r="K18" s="59"/>
      <c r="L18" s="59"/>
    </row>
    <row r="19" spans="11:12" x14ac:dyDescent="0.35">
      <c r="K19" s="59"/>
      <c r="L19" s="59"/>
    </row>
    <row r="20" spans="11:12" x14ac:dyDescent="0.35">
      <c r="K20" s="59"/>
      <c r="L20" s="59"/>
    </row>
    <row r="21" spans="11:12" x14ac:dyDescent="0.35">
      <c r="K21" s="59"/>
      <c r="L21" s="59"/>
    </row>
    <row r="22" spans="11:12" x14ac:dyDescent="0.35">
      <c r="K22" s="59"/>
      <c r="L22" s="59"/>
    </row>
    <row r="23" spans="11:12" ht="15" thickBot="1" x14ac:dyDescent="0.4">
      <c r="K23" s="60"/>
      <c r="L23" s="60"/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0"/>
  <sheetViews>
    <sheetView workbookViewId="0">
      <selection activeCell="N65" sqref="N65"/>
    </sheetView>
  </sheetViews>
  <sheetFormatPr baseColWidth="10" defaultRowHeight="14.5" x14ac:dyDescent="0.35"/>
  <sheetData>
    <row r="2" spans="2:2" x14ac:dyDescent="0.35">
      <c r="B2" s="53" t="s">
        <v>32</v>
      </c>
    </row>
    <row r="26" spans="2:2" x14ac:dyDescent="0.35">
      <c r="B26" s="53" t="s">
        <v>33</v>
      </c>
    </row>
    <row r="50" spans="2:2" x14ac:dyDescent="0.35">
      <c r="B50" s="53" t="s">
        <v>34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</vt:lpstr>
      <vt:lpstr>Temperatur</vt:lpstr>
      <vt:lpstr>Niederschlag</vt:lpstr>
      <vt:lpstr>Wind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2020-01-03T18:52:37Z</cp:lastPrinted>
  <dcterms:created xsi:type="dcterms:W3CDTF">2020-01-02T15:59:36Z</dcterms:created>
  <dcterms:modified xsi:type="dcterms:W3CDTF">2020-03-01T18:39:32Z</dcterms:modified>
</cp:coreProperties>
</file>